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3e4167f990227f2/Desktop/Sito/"/>
    </mc:Choice>
  </mc:AlternateContent>
  <xr:revisionPtr revIDLastSave="0" documentId="8_{820BF9E6-250F-4902-9115-F76C116283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4" i="1" l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R35" i="1" s="1"/>
  <c r="R37" i="1" s="1"/>
  <c r="Q21" i="1"/>
  <c r="P21" i="1"/>
  <c r="O21" i="1"/>
  <c r="N21" i="1"/>
  <c r="M21" i="1"/>
  <c r="L21" i="1"/>
  <c r="K21" i="1"/>
  <c r="J21" i="1"/>
  <c r="I21" i="1"/>
  <c r="H21" i="1"/>
  <c r="G21" i="1"/>
  <c r="F21" i="1"/>
  <c r="Q35" i="1" l="1"/>
  <c r="Q37" i="1" s="1"/>
  <c r="J35" i="1"/>
  <c r="J37" i="1" s="1"/>
  <c r="I35" i="1"/>
  <c r="I37" i="1" s="1"/>
  <c r="U35" i="1"/>
  <c r="U37" i="1" s="1"/>
  <c r="AC35" i="1"/>
  <c r="AC37" i="1" s="1"/>
  <c r="K35" i="1"/>
  <c r="K37" i="1" s="1"/>
  <c r="S35" i="1"/>
  <c r="S37" i="1" s="1"/>
  <c r="F35" i="1"/>
  <c r="F37" i="1" s="1"/>
  <c r="V35" i="1"/>
  <c r="V37" i="1" s="1"/>
  <c r="G35" i="1"/>
  <c r="G37" i="1" s="1"/>
  <c r="O35" i="1"/>
  <c r="O37" i="1" s="1"/>
  <c r="W35" i="1"/>
  <c r="W37" i="1" s="1"/>
  <c r="N35" i="1"/>
  <c r="N37" i="1" s="1"/>
  <c r="AD35" i="1"/>
  <c r="AD37" i="1" s="1"/>
  <c r="P35" i="1"/>
  <c r="P37" i="1" s="1"/>
  <c r="H35" i="1"/>
  <c r="H37" i="1" s="1"/>
  <c r="L35" i="1"/>
  <c r="L37" i="1" s="1"/>
  <c r="X35" i="1"/>
  <c r="X37" i="1" s="1"/>
  <c r="T35" i="1"/>
  <c r="T37" i="1" s="1"/>
  <c r="M35" i="1"/>
  <c r="M37" i="1" s="1"/>
  <c r="Y35" i="1"/>
  <c r="Y37" i="1" s="1"/>
  <c r="Z35" i="1"/>
  <c r="Z37" i="1" s="1"/>
  <c r="AA35" i="1"/>
  <c r="AA37" i="1" s="1"/>
  <c r="AB35" i="1"/>
  <c r="AB37" i="1" s="1"/>
</calcChain>
</file>

<file path=xl/sharedStrings.xml><?xml version="1.0" encoding="utf-8"?>
<sst xmlns="http://schemas.openxmlformats.org/spreadsheetml/2006/main" count="51" uniqueCount="51">
  <si>
    <t>CLASSE</t>
  </si>
  <si>
    <t>COMPETENZE CHIAVE</t>
  </si>
  <si>
    <t>INDICATORI</t>
  </si>
  <si>
    <t>DESCRITTORI</t>
  </si>
  <si>
    <t>PUNTI</t>
  </si>
  <si>
    <t>GRIGLIA DI VALUTAZIONE DELLA CONDOTTA</t>
  </si>
  <si>
    <t xml:space="preserve">COMPETENZA IN MATERIA DI CITTADINANZA SOLIDALE </t>
  </si>
  <si>
    <t>Partecipazione alla vita scolastica (anche nel quadro della didattica a distanza e nel rispetto delle norme di sicurezza), atteggiamento.</t>
  </si>
  <si>
    <t xml:space="preserve">Interagisce in modo propositivo e partecipativo. Contribuisce attivamente alla costruzione di un clima sereno e inclusivo. Favorisce il confronto nel rispetto della diversità dei punti di vista e dei ruoli; rispetta sempre le norme e il patrimonio scolastico risultando, di fatto, un modello di riferimento per le compagne e i compagni. </t>
  </si>
  <si>
    <t>Riesce, talvolta, a interagire in modo partecipativo e costruttivo. Non è di ostacolo alla costruzione di un clima sereno e inclusivo. Rispetta la diversità, i ruoli, le norme e il patrimonio scolastico, ma è poco propositiva/o.</t>
  </si>
  <si>
    <t xml:space="preserve"> Complessivamente non ha arrecato disturbo alla creazione di un clima sereno e inclusivo. Non riesce però a essere sempre disponibile al confronto e al rispetto della diversità punti di vista, dei ruoli, delle norme e del patrimonio scolastico. Utilizza quasi sempre un linguaggio adeguato.</t>
  </si>
  <si>
    <r>
      <rPr>
        <sz val="10"/>
        <color indexed="8"/>
        <rFont val="Calibri"/>
        <family val="2"/>
      </rPr>
      <t>È</t>
    </r>
    <r>
      <rPr>
        <sz val="10"/>
        <color indexed="8"/>
        <rFont val="Arial"/>
        <family val="2"/>
      </rPr>
      <t xml:space="preserve"> stata/o all'origine di conflitti ingiustificati e pretestuosi o li ha alimentati. Non è ancora in grado  di confrontarsi civilmente con gli adulti e i pari, di rispettare la diversità, i ruoli e le norme e il patrimonio scolastico. Utilizza un linguaggio inadeguato e spesso volgare.</t>
    </r>
  </si>
  <si>
    <t>Rifiuta di collaborare, non sa gestire il confronto e non rispetta la diversità, i ruoli e le norme e il patrimonio scolastico. Adotta atteggiamenti pretestuosamente conflittuali con i pari o con gli adulti. Utilizza un linguaggio offensivo e volgare.</t>
  </si>
  <si>
    <t xml:space="preserve">Rifiuta di collaborare, non sa gestire il confronto e non rispetta la diversità, i ruoli e le norme e il patrimonio scolastico. Ha agito violenza fisica, psicologica e/o verbale. Utilizza un linguaggio offensivo e volgare. Si è resa/o responsabile di azioni lesive della dignità e del rispetto della persona umana. Ha danneggiato il patrimonio scolastico </t>
  </si>
  <si>
    <t>Relazione con i pari e con gli adulti</t>
  </si>
  <si>
    <t>Si relaziona in modo sempre appropriato e rispettoso.</t>
  </si>
  <si>
    <t>Si relaziona  in modo corretto.</t>
  </si>
  <si>
    <t>Si relaziona in modo abbastanza corretto</t>
  </si>
  <si>
    <t>Si è talvolta relazionata/o in modo irrispettoso e scorretto</t>
  </si>
  <si>
    <t>Si è talvolta relazionata/o in modo aggressivo e/o offensivo.</t>
  </si>
  <si>
    <t>Si relaziona abitualmente in modo aggressivo/violento</t>
  </si>
  <si>
    <t>Rispetto delle norme</t>
  </si>
  <si>
    <t>Ha avuto un comportamento pienamente maturo e responsabile, rispettando le norme in modo consapevole e scrupoloso, tanto da fungere da esempio.</t>
  </si>
  <si>
    <t xml:space="preserve">Ha avuto un comportamento responsabile. Ha rispettato le norme. </t>
  </si>
  <si>
    <t>Il comportamento non è stato sempre responsabile e adeguato. Non sempre è capace di rispettare le norme.</t>
  </si>
  <si>
    <t>Ha mostrato superficialità e scarso senso di  responsabilità, violando ripetutamente le norme.</t>
  </si>
  <si>
    <t>Viola intenzionalmente e consapevolmente le norme.</t>
  </si>
  <si>
    <t>Media dei tre indicatori della Competenza di cittadinanza</t>
  </si>
  <si>
    <t>COMPETENZA PERSONALE, SOCIALE E CAPACITÀ DI IMPARARE A IMPARARE</t>
  </si>
  <si>
    <t>Organizzazione nello studio</t>
  </si>
  <si>
    <t>Adempie in modo consapevole e assiduo gli impegni scolastici rispettando sempre i tempi e le consegne.</t>
  </si>
  <si>
    <t>Adempie in modo regolare gli impegni scolastici rispettando quasi sempre i tempi e le consegne.</t>
  </si>
  <si>
    <t>Non sempre adempie gli impegni scolastici rispettando i tempi e le consegne.</t>
  </si>
  <si>
    <t>Raramente adempie gli impegni scolastici, noncurante di tempi e consegne.</t>
  </si>
  <si>
    <t>Solo talvolta adempie gli impegni scolastici, ignorando tempi e consegne.</t>
  </si>
  <si>
    <t>Non adempie mai gli impegni scolastici.</t>
  </si>
  <si>
    <t>Frequenza* e puntualità (*assiduità nella didattica a distanza)</t>
  </si>
  <si>
    <t xml:space="preserve">Frequenza e puntualità esemplari. </t>
  </si>
  <si>
    <t>Frequenza assidua, quasi sempre puntuale, qualche ritardo; giustifica sempre e nei tempi previsti.</t>
  </si>
  <si>
    <t>Frequenza e puntualità abbastanza buone, spesso in ritardo, talvolta si sottrae ai vari impegni scolastici. Difficoltà a giustificare assenze e ritardi nei tempi previsti.</t>
  </si>
  <si>
    <t>Assenze ripetute o ritardi, anche in concomitanza di verifiche scritte o orali; giustifica assenze e ritardi solo se sollecitato.</t>
  </si>
  <si>
    <t>Molte assenze, raramente puntuale, si sottrae sistematicamente ai vari impegni scolastici. Giustifica assenze e ritardi solo dopo ripetute sollecitazioni.</t>
  </si>
  <si>
    <t>Mai puntuale, moltissime assenze e ritardi anche non giustificati.</t>
  </si>
  <si>
    <t>Media dei due indicatori della Competenza personale</t>
  </si>
  <si>
    <t>Media ponderata (R18 con R29)</t>
  </si>
  <si>
    <t>VOTO FINALE   (*)</t>
  </si>
  <si>
    <t xml:space="preserve">DATA: </t>
  </si>
  <si>
    <t xml:space="preserve">FIRME: </t>
  </si>
  <si>
    <r>
      <t xml:space="preserve">N.B. Ex L.150/2024 art.1:                                                                                                                                                                                                                                                                                 1) prevedere che l'attribuzione del voto di comportamento </t>
    </r>
    <r>
      <rPr>
        <b/>
        <sz val="10"/>
        <color indexed="8"/>
        <rFont val="Arial"/>
        <family val="2"/>
      </rPr>
      <t>inferiore a sei decimi e la conseguente non ammissione alla classe successiva e all'esame di Stato</t>
    </r>
    <r>
      <rPr>
        <sz val="10"/>
        <color indexed="8"/>
        <rFont val="Arial"/>
        <family val="2"/>
      </rPr>
      <t xml:space="preserve"> avvengano anche a fronte di comportamenti che configurano mancanze disciplinari gravi e/o reiterate, anche con riferimento alle violazioni previste dal regolamento d'Istituto;
2) prevedere che l'attribuzione del voto di comportamento </t>
    </r>
    <r>
      <rPr>
        <b/>
        <sz val="10"/>
        <color indexed="8"/>
        <rFont val="Arial"/>
        <family val="2"/>
      </rPr>
      <t>inferiore a sei decimi in fase di valutazione periodica</t>
    </r>
    <r>
      <rPr>
        <sz val="10"/>
        <color indexed="8"/>
        <rFont val="Arial"/>
        <family val="2"/>
      </rPr>
      <t xml:space="preserve"> comporti il coinvolgimento della studentessa e dello studente oggetto della valutazione in attività di approfondimento in materia di cittadinanza attiva e solidale, finalizzate alla comprensione delle ragioni e delle conseguenze dei comportamenti che hanno determinato tale voto;
3) conferire maggiore peso al voto di comportamento della studentessa e dello studente nella valutazione complessiva, riferito all'intero anno scolastico, in particolar modo in presenza di atti violenti o di aggressione nei confronti del personale scolastico nonché delle studentesse e degli studenti;
4) prevedere che, per le studentesse e gli studenti che abbiano riportato una </t>
    </r>
    <r>
      <rPr>
        <b/>
        <sz val="10"/>
        <color indexed="8"/>
        <rFont val="Arial"/>
        <family val="2"/>
      </rPr>
      <t xml:space="preserve">valutazione pari a sei decimi </t>
    </r>
    <r>
      <rPr>
        <sz val="10"/>
        <color indexed="8"/>
        <rFont val="Arial"/>
        <family val="2"/>
      </rPr>
      <t xml:space="preserve">nel comportamento, il Consiglio di classe, </t>
    </r>
    <r>
      <rPr>
        <b/>
        <sz val="10"/>
        <color indexed="8"/>
        <rFont val="Arial"/>
        <family val="2"/>
      </rPr>
      <t>in sede di valutazione finale</t>
    </r>
    <r>
      <rPr>
        <sz val="10"/>
        <color indexed="8"/>
        <rFont val="Arial"/>
        <family val="2"/>
      </rPr>
      <t xml:space="preserve">, sospenda il giudizio senza riportare immediatamente un giudizio di ammissione alla classe successiva e assegni alle studentesse e agli studenti un elaborato critico in materia di cittadinanza attiva e solidale; la mancata presentazione dell'elaborato prima dell'inizio dell'anno scolastico successivo o la valutazione non sufficiente da parte del Consiglio di classe comportano la non ammissione della studentessa e dello studente all'anno scolastico successivo”. </t>
    </r>
    <r>
      <rPr>
        <b/>
        <sz val="10"/>
        <color indexed="8"/>
        <rFont val="Arial"/>
        <family val="2"/>
      </rPr>
      <t>Se si tratta di classi terminali</t>
    </r>
    <r>
      <rPr>
        <sz val="10"/>
        <color indexed="8"/>
        <rFont val="Arial"/>
        <family val="2"/>
      </rPr>
      <t xml:space="preserve"> tale elaborato sarà oggetto di colloquio orale all’esame di Stato.</t>
    </r>
    <r>
      <rPr>
        <sz val="10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Per le </t>
    </r>
    <r>
      <rPr>
        <b/>
        <sz val="10"/>
        <color indexed="8"/>
        <rFont val="Calibri"/>
        <family val="2"/>
      </rPr>
      <t>classi prime dell’indirizzo alberghiero</t>
    </r>
    <r>
      <rPr>
        <sz val="10"/>
        <color indexed="8"/>
        <rFont val="Calibri"/>
        <family val="2"/>
      </rPr>
      <t>, per le quali non è prevista la sospensione del giudizio, l’attribuzione del 6 in condotta comporta l’obbligo per lo/a studente/ssa della produzione di un elaborato di Educazione Civica da presentare il primo giorno di scuola della classe seconda; la valutazione dell’elaborato sarà il primo voto di Educazione Civica del trimestre.</t>
    </r>
  </si>
  <si>
    <t xml:space="preserve">Ha rispettato le norme in modo non sempre adeguato. </t>
  </si>
  <si>
    <r>
      <t xml:space="preserve">N.B.:                                                                                                                                                                                                                                                           1) La griglia va compilata dal/la docente coordinatore o </t>
    </r>
    <r>
      <rPr>
        <i/>
        <sz val="11"/>
        <color indexed="8"/>
        <rFont val="Calibri"/>
        <family val="2"/>
      </rPr>
      <t>tutor</t>
    </r>
    <r>
      <rPr>
        <sz val="11"/>
        <color indexed="8"/>
        <rFont val="Calibri"/>
        <family val="2"/>
      </rPr>
      <t xml:space="preserve">, che la proporrà al Consiglio di Classe. In caso non ci sia accordo sulla proposta, si voteranno le singole voci; per i mezzi voti l'arrotondamento sarà deciso motivatamente dal Consiglio di classe. Successivamente, allo scrutinio, sarà firmata dal/la docente coordinatore o </t>
    </r>
    <r>
      <rPr>
        <i/>
        <sz val="11"/>
        <color indexed="8"/>
        <rFont val="Calibri"/>
        <family val="2"/>
      </rPr>
      <t xml:space="preserve">tutor </t>
    </r>
    <r>
      <rPr>
        <sz val="11"/>
        <color indexed="8"/>
        <rFont val="Calibri"/>
        <family val="2"/>
      </rPr>
      <t>e allegata alla documentazione prodotta.
2) Nella valutazione va tenuto in considerazione anche il comportamento nei PCTO e nelle attività svolte in DAD e DDI.
Principali riferimenti normativi: DPR 249/1998; L 169/2008 (art. 2); DM 5/2009; DPR 122/2009 (art. 7); DLgs 62/2017 (art.1); L. 150 /2024
Per la ponderazione tra il comportamento e le restanti competenze personali si veda sentenza del TAR Lazio N. 08669/2019.
Delibera del Collegio dei Docenti n° 36 del 19/05/2025 e del Consiglio d'Istituto n° 47 del 20/05/2025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</si>
</sst>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b/>
      <sz val="10"/>
      <color indexed="8"/>
      <name val="Arial"/>
      <family val="2"/>
    </font>
    <font>
      <b/>
      <sz val="13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2"/>
        <bgColor auto="1"/>
      </patternFill>
    </fill>
  </fills>
  <borders count="5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2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21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21"/>
      </left>
      <right style="medium">
        <color indexed="8"/>
      </right>
      <top/>
      <bottom style="thin">
        <color indexed="21"/>
      </bottom>
      <diagonal/>
    </border>
    <border>
      <left style="medium">
        <color indexed="8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medium">
        <color indexed="8"/>
      </right>
      <top/>
      <bottom style="thin">
        <color indexed="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43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5" borderId="3" xfId="0" applyNumberFormat="1" applyFont="1" applyFill="1" applyBorder="1" applyAlignment="1">
      <alignment horizontal="center" vertical="center" wrapText="1"/>
    </xf>
    <xf numFmtId="0" fontId="0" fillId="6" borderId="6" xfId="0" applyNumberFormat="1" applyFill="1" applyBorder="1" applyAlignment="1">
      <alignment vertical="center"/>
    </xf>
    <xf numFmtId="49" fontId="3" fillId="7" borderId="10" xfId="0" applyNumberFormat="1" applyFont="1" applyFill="1" applyBorder="1" applyAlignment="1">
      <alignment vertical="center" wrapText="1"/>
    </xf>
    <xf numFmtId="49" fontId="3" fillId="7" borderId="12" xfId="0" applyNumberFormat="1" applyFont="1" applyFill="1" applyBorder="1" applyAlignment="1">
      <alignment vertical="center" wrapText="1"/>
    </xf>
    <xf numFmtId="49" fontId="3" fillId="7" borderId="13" xfId="0" applyNumberFormat="1" applyFont="1" applyFill="1" applyBorder="1" applyAlignment="1">
      <alignment vertical="center" wrapText="1"/>
    </xf>
    <xf numFmtId="49" fontId="3" fillId="8" borderId="10" xfId="0" applyNumberFormat="1" applyFont="1" applyFill="1" applyBorder="1" applyAlignment="1">
      <alignment vertical="center" wrapText="1"/>
    </xf>
    <xf numFmtId="49" fontId="3" fillId="8" borderId="12" xfId="0" applyNumberFormat="1" applyFont="1" applyFill="1" applyBorder="1" applyAlignment="1">
      <alignment vertical="center" wrapText="1"/>
    </xf>
    <xf numFmtId="49" fontId="3" fillId="8" borderId="13" xfId="0" applyNumberFormat="1" applyFont="1" applyFill="1" applyBorder="1" applyAlignment="1">
      <alignment vertical="center" wrapText="1"/>
    </xf>
    <xf numFmtId="49" fontId="3" fillId="9" borderId="10" xfId="0" applyNumberFormat="1" applyFont="1" applyFill="1" applyBorder="1" applyAlignment="1">
      <alignment vertical="center" wrapText="1"/>
    </xf>
    <xf numFmtId="49" fontId="3" fillId="9" borderId="12" xfId="0" applyNumberFormat="1" applyFont="1" applyFill="1" applyBorder="1" applyAlignment="1">
      <alignment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3" fillId="9" borderId="13" xfId="0" applyNumberFormat="1" applyFont="1" applyFill="1" applyBorder="1" applyAlignment="1">
      <alignment vertical="center" wrapText="1"/>
    </xf>
    <xf numFmtId="0" fontId="7" fillId="10" borderId="5" xfId="0" applyNumberFormat="1" applyFont="1" applyFill="1" applyBorder="1" applyAlignment="1">
      <alignment vertical="center" wrapText="1"/>
    </xf>
    <xf numFmtId="0" fontId="0" fillId="10" borderId="6" xfId="0" applyNumberFormat="1" applyFill="1" applyBorder="1" applyAlignment="1">
      <alignment vertical="center"/>
    </xf>
    <xf numFmtId="49" fontId="8" fillId="10" borderId="6" xfId="0" applyNumberFormat="1" applyFont="1" applyFill="1" applyBorder="1" applyAlignment="1">
      <alignment horizontal="left" vertical="center" wrapText="1"/>
    </xf>
    <xf numFmtId="0" fontId="0" fillId="10" borderId="7" xfId="0" applyNumberFormat="1" applyFill="1" applyBorder="1" applyAlignment="1">
      <alignment vertical="center"/>
    </xf>
    <xf numFmtId="49" fontId="3" fillId="11" borderId="10" xfId="0" applyNumberFormat="1" applyFont="1" applyFill="1" applyBorder="1" applyAlignment="1">
      <alignment vertical="center" wrapText="1"/>
    </xf>
    <xf numFmtId="49" fontId="3" fillId="11" borderId="12" xfId="0" applyNumberFormat="1" applyFont="1" applyFill="1" applyBorder="1" applyAlignment="1">
      <alignment vertical="center" wrapText="1"/>
    </xf>
    <xf numFmtId="49" fontId="1" fillId="11" borderId="2" xfId="0" applyNumberFormat="1" applyFont="1" applyFill="1" applyBorder="1" applyAlignment="1">
      <alignment horizontal="left" vertical="center" wrapText="1"/>
    </xf>
    <xf numFmtId="49" fontId="3" fillId="11" borderId="13" xfId="0" applyNumberFormat="1" applyFont="1" applyFill="1" applyBorder="1" applyAlignment="1">
      <alignment vertical="center" wrapText="1"/>
    </xf>
    <xf numFmtId="49" fontId="3" fillId="12" borderId="10" xfId="0" applyNumberFormat="1" applyFont="1" applyFill="1" applyBorder="1" applyAlignment="1">
      <alignment vertical="center" wrapText="1"/>
    </xf>
    <xf numFmtId="49" fontId="3" fillId="12" borderId="12" xfId="0" applyNumberFormat="1" applyFont="1" applyFill="1" applyBorder="1" applyAlignment="1">
      <alignment vertical="center" wrapText="1"/>
    </xf>
    <xf numFmtId="49" fontId="3" fillId="12" borderId="13" xfId="0" applyNumberFormat="1" applyFont="1" applyFill="1" applyBorder="1" applyAlignment="1">
      <alignment vertical="center" wrapText="1"/>
    </xf>
    <xf numFmtId="0" fontId="7" fillId="6" borderId="5" xfId="0" applyNumberFormat="1" applyFont="1" applyFill="1" applyBorder="1" applyAlignment="1">
      <alignment vertical="center" wrapText="1"/>
    </xf>
    <xf numFmtId="0" fontId="7" fillId="6" borderId="6" xfId="0" applyNumberFormat="1" applyFont="1" applyFill="1" applyBorder="1" applyAlignment="1">
      <alignment vertical="center" wrapText="1"/>
    </xf>
    <xf numFmtId="0" fontId="7" fillId="13" borderId="5" xfId="0" applyNumberFormat="1" applyFont="1" applyFill="1" applyBorder="1" applyAlignment="1">
      <alignment vertical="center" wrapText="1"/>
    </xf>
    <xf numFmtId="0" fontId="0" fillId="13" borderId="6" xfId="0" applyNumberFormat="1" applyFill="1" applyBorder="1" applyAlignment="1">
      <alignment vertical="center" wrapText="1"/>
    </xf>
    <xf numFmtId="49" fontId="8" fillId="13" borderId="6" xfId="0" applyNumberFormat="1" applyFont="1" applyFill="1" applyBorder="1" applyAlignment="1">
      <alignment vertical="center" wrapText="1"/>
    </xf>
    <xf numFmtId="0" fontId="0" fillId="13" borderId="7" xfId="0" applyNumberFormat="1" applyFill="1" applyBorder="1" applyAlignment="1">
      <alignment vertical="center"/>
    </xf>
    <xf numFmtId="49" fontId="0" fillId="6" borderId="19" xfId="0" applyNumberFormat="1" applyFill="1" applyBorder="1" applyAlignment="1">
      <alignment vertical="center"/>
    </xf>
    <xf numFmtId="0" fontId="0" fillId="6" borderId="20" xfId="0" applyNumberFormat="1" applyFill="1" applyBorder="1" applyAlignment="1">
      <alignment vertical="center"/>
    </xf>
    <xf numFmtId="0" fontId="0" fillId="6" borderId="21" xfId="0" applyNumberFormat="1" applyFill="1" applyBorder="1" applyAlignment="1">
      <alignment vertical="center"/>
    </xf>
    <xf numFmtId="0" fontId="0" fillId="6" borderId="22" xfId="0" applyNumberFormat="1" applyFill="1" applyBorder="1" applyAlignment="1">
      <alignment vertical="center"/>
    </xf>
    <xf numFmtId="0" fontId="0" fillId="6" borderId="25" xfId="0" applyNumberFormat="1" applyFill="1" applyBorder="1" applyAlignment="1">
      <alignment vertical="center"/>
    </xf>
    <xf numFmtId="0" fontId="0" fillId="6" borderId="26" xfId="0" applyNumberFormat="1" applyFill="1" applyBorder="1" applyAlignment="1">
      <alignment vertical="center"/>
    </xf>
    <xf numFmtId="0" fontId="0" fillId="6" borderId="28" xfId="0" applyNumberFormat="1" applyFill="1" applyBorder="1" applyAlignment="1">
      <alignment vertical="center"/>
    </xf>
    <xf numFmtId="0" fontId="0" fillId="6" borderId="29" xfId="0" applyNumberFormat="1" applyFill="1" applyBorder="1" applyAlignment="1">
      <alignment vertical="center"/>
    </xf>
    <xf numFmtId="0" fontId="0" fillId="6" borderId="30" xfId="0" applyNumberFormat="1" applyFill="1" applyBorder="1" applyAlignment="1">
      <alignment vertical="center"/>
    </xf>
    <xf numFmtId="49" fontId="10" fillId="9" borderId="12" xfId="0" applyNumberFormat="1" applyFont="1" applyFill="1" applyBorder="1" applyAlignment="1">
      <alignment vertical="center" wrapText="1"/>
    </xf>
    <xf numFmtId="0" fontId="3" fillId="12" borderId="33" xfId="0" applyNumberFormat="1" applyFont="1" applyFill="1" applyBorder="1" applyAlignment="1">
      <alignment horizontal="center" vertical="center"/>
    </xf>
    <xf numFmtId="0" fontId="3" fillId="12" borderId="34" xfId="0" applyNumberFormat="1" applyFont="1" applyFill="1" applyBorder="1" applyAlignment="1">
      <alignment horizontal="center" vertical="center"/>
    </xf>
    <xf numFmtId="0" fontId="3" fillId="12" borderId="35" xfId="0" applyNumberFormat="1" applyFont="1" applyFill="1" applyBorder="1" applyAlignment="1">
      <alignment horizontal="center" vertical="center"/>
    </xf>
    <xf numFmtId="0" fontId="3" fillId="7" borderId="33" xfId="0" applyNumberFormat="1" applyFont="1" applyFill="1" applyBorder="1" applyAlignment="1">
      <alignment horizontal="center" vertical="center"/>
    </xf>
    <xf numFmtId="0" fontId="3" fillId="7" borderId="34" xfId="0" applyNumberFormat="1" applyFont="1" applyFill="1" applyBorder="1" applyAlignment="1">
      <alignment horizontal="center" vertical="center"/>
    </xf>
    <xf numFmtId="0" fontId="3" fillId="7" borderId="35" xfId="0" applyNumberFormat="1" applyFont="1" applyFill="1" applyBorder="1" applyAlignment="1">
      <alignment horizontal="center" vertical="center"/>
    </xf>
    <xf numFmtId="0" fontId="0" fillId="6" borderId="23" xfId="0" applyNumberFormat="1" applyFill="1" applyBorder="1" applyAlignment="1">
      <alignment horizontal="center" vertical="center"/>
    </xf>
    <xf numFmtId="0" fontId="0" fillId="6" borderId="21" xfId="0" applyNumberFormat="1" applyFill="1" applyBorder="1" applyAlignment="1">
      <alignment horizontal="center" vertical="center"/>
    </xf>
    <xf numFmtId="2" fontId="0" fillId="10" borderId="2" xfId="0" applyNumberFormat="1" applyFill="1" applyBorder="1" applyAlignment="1">
      <alignment horizontal="center" vertical="center"/>
    </xf>
    <xf numFmtId="2" fontId="0" fillId="10" borderId="17" xfId="0" applyNumberFormat="1" applyFill="1" applyBorder="1" applyAlignment="1">
      <alignment horizontal="center" vertical="center"/>
    </xf>
    <xf numFmtId="1" fontId="0" fillId="13" borderId="2" xfId="0" applyNumberForma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11" borderId="33" xfId="0" applyNumberFormat="1" applyFont="1" applyFill="1" applyBorder="1" applyAlignment="1">
      <alignment horizontal="center" vertical="center"/>
    </xf>
    <xf numFmtId="0" fontId="3" fillId="11" borderId="34" xfId="0" applyNumberFormat="1" applyFont="1" applyFill="1" applyBorder="1" applyAlignment="1">
      <alignment horizontal="center" vertical="center"/>
    </xf>
    <xf numFmtId="0" fontId="3" fillId="11" borderId="35" xfId="0" applyNumberFormat="1" applyFont="1" applyFill="1" applyBorder="1" applyAlignment="1">
      <alignment horizontal="center" vertical="center"/>
    </xf>
    <xf numFmtId="0" fontId="3" fillId="9" borderId="33" xfId="0" applyNumberFormat="1" applyFont="1" applyFill="1" applyBorder="1" applyAlignment="1">
      <alignment horizontal="center" vertical="center"/>
    </xf>
    <xf numFmtId="0" fontId="3" fillId="9" borderId="34" xfId="0" applyNumberFormat="1" applyFont="1" applyFill="1" applyBorder="1" applyAlignment="1">
      <alignment horizontal="center" vertical="center"/>
    </xf>
    <xf numFmtId="0" fontId="3" fillId="9" borderId="35" xfId="0" applyNumberFormat="1" applyFont="1" applyFill="1" applyBorder="1" applyAlignment="1">
      <alignment horizontal="center" vertical="center"/>
    </xf>
    <xf numFmtId="2" fontId="0" fillId="10" borderId="16" xfId="0" applyNumberFormat="1" applyFill="1" applyBorder="1" applyAlignment="1">
      <alignment horizontal="center" vertical="center"/>
    </xf>
    <xf numFmtId="0" fontId="3" fillId="8" borderId="33" xfId="0" applyNumberFormat="1" applyFont="1" applyFill="1" applyBorder="1" applyAlignment="1">
      <alignment horizontal="center" vertical="center"/>
    </xf>
    <xf numFmtId="0" fontId="3" fillId="8" borderId="34" xfId="0" applyNumberFormat="1" applyFont="1" applyFill="1" applyBorder="1" applyAlignment="1">
      <alignment horizontal="center" vertical="center"/>
    </xf>
    <xf numFmtId="0" fontId="3" fillId="8" borderId="35" xfId="0" applyNumberFormat="1" applyFont="1" applyFill="1" applyBorder="1" applyAlignment="1">
      <alignment horizontal="center" vertical="center"/>
    </xf>
    <xf numFmtId="0" fontId="0" fillId="6" borderId="36" xfId="0" applyNumberFormat="1" applyFill="1" applyBorder="1" applyAlignment="1" applyProtection="1">
      <alignment horizontal="center" vertical="center"/>
      <protection locked="0"/>
    </xf>
    <xf numFmtId="0" fontId="0" fillId="6" borderId="39" xfId="0" applyNumberFormat="1" applyFill="1" applyBorder="1" applyAlignment="1" applyProtection="1">
      <alignment horizontal="center" vertical="center"/>
      <protection locked="0"/>
    </xf>
    <xf numFmtId="0" fontId="0" fillId="6" borderId="41" xfId="0" applyNumberFormat="1" applyFill="1" applyBorder="1" applyAlignment="1" applyProtection="1">
      <alignment horizontal="center" vertical="center"/>
      <protection locked="0"/>
    </xf>
    <xf numFmtId="0" fontId="0" fillId="6" borderId="37" xfId="0" applyNumberFormat="1" applyFill="1" applyBorder="1" applyAlignment="1" applyProtection="1">
      <alignment horizontal="center" vertical="center"/>
      <protection locked="0"/>
    </xf>
    <xf numFmtId="0" fontId="0" fillId="6" borderId="32" xfId="0" applyNumberFormat="1" applyFill="1" applyBorder="1" applyAlignment="1" applyProtection="1">
      <alignment horizontal="center" vertical="center"/>
      <protection locked="0"/>
    </xf>
    <xf numFmtId="0" fontId="0" fillId="6" borderId="42" xfId="0" applyNumberFormat="1" applyFill="1" applyBorder="1" applyAlignment="1" applyProtection="1">
      <alignment horizontal="center" vertical="center"/>
      <protection locked="0"/>
    </xf>
    <xf numFmtId="49" fontId="1" fillId="7" borderId="15" xfId="0" applyNumberFormat="1" applyFont="1" applyFill="1" applyBorder="1" applyAlignment="1">
      <alignment horizontal="center" vertical="center" wrapText="1"/>
    </xf>
    <xf numFmtId="49" fontId="1" fillId="7" borderId="16" xfId="0" applyNumberFormat="1" applyFont="1" applyFill="1" applyBorder="1" applyAlignment="1">
      <alignment horizontal="center" vertical="center" wrapText="1"/>
    </xf>
    <xf numFmtId="49" fontId="1" fillId="7" borderId="17" xfId="0" applyNumberFormat="1" applyFont="1" applyFill="1" applyBorder="1" applyAlignment="1">
      <alignment horizontal="center" vertical="center" wrapText="1"/>
    </xf>
    <xf numFmtId="49" fontId="1" fillId="8" borderId="15" xfId="0" applyNumberFormat="1" applyFont="1" applyFill="1" applyBorder="1" applyAlignment="1">
      <alignment horizontal="center" vertical="center" wrapText="1"/>
    </xf>
    <xf numFmtId="49" fontId="1" fillId="8" borderId="16" xfId="0" applyNumberFormat="1" applyFont="1" applyFill="1" applyBorder="1" applyAlignment="1">
      <alignment horizontal="center" vertical="center" wrapText="1"/>
    </xf>
    <xf numFmtId="49" fontId="1" fillId="8" borderId="17" xfId="0" applyNumberFormat="1" applyFont="1" applyFill="1" applyBorder="1" applyAlignment="1">
      <alignment horizontal="center" vertical="center" wrapText="1"/>
    </xf>
    <xf numFmtId="49" fontId="1" fillId="9" borderId="15" xfId="0" applyNumberFormat="1" applyFont="1" applyFill="1" applyBorder="1" applyAlignment="1">
      <alignment horizontal="center" vertical="center" wrapText="1"/>
    </xf>
    <xf numFmtId="49" fontId="1" fillId="9" borderId="16" xfId="0" applyNumberFormat="1" applyFont="1" applyFill="1" applyBorder="1" applyAlignment="1">
      <alignment horizontal="center" vertical="center" wrapText="1"/>
    </xf>
    <xf numFmtId="49" fontId="1" fillId="9" borderId="17" xfId="0" applyNumberFormat="1" applyFont="1" applyFill="1" applyBorder="1" applyAlignment="1">
      <alignment horizontal="center" vertical="center" wrapText="1"/>
    </xf>
    <xf numFmtId="0" fontId="0" fillId="6" borderId="44" xfId="0" applyNumberFormat="1" applyFill="1" applyBorder="1" applyAlignment="1" applyProtection="1">
      <alignment horizontal="center" vertical="center"/>
      <protection locked="0"/>
    </xf>
    <xf numFmtId="0" fontId="0" fillId="6" borderId="16" xfId="0" applyNumberFormat="1" applyFill="1" applyBorder="1" applyAlignment="1" applyProtection="1">
      <alignment horizontal="center" vertical="center"/>
      <protection locked="0"/>
    </xf>
    <xf numFmtId="0" fontId="0" fillId="6" borderId="53" xfId="0" applyNumberFormat="1" applyFill="1" applyBorder="1" applyAlignment="1" applyProtection="1">
      <alignment horizontal="center" vertical="center"/>
      <protection locked="0"/>
    </xf>
    <xf numFmtId="2" fontId="0" fillId="0" borderId="37" xfId="0" applyNumberFormat="1" applyFill="1" applyBorder="1" applyAlignment="1" applyProtection="1">
      <alignment horizontal="center" vertical="center" wrapText="1"/>
      <protection locked="0"/>
    </xf>
    <xf numFmtId="2" fontId="0" fillId="0" borderId="32" xfId="0" applyNumberFormat="1" applyFill="1" applyBorder="1" applyAlignment="1" applyProtection="1">
      <alignment horizontal="center" vertical="center" wrapText="1"/>
      <protection locked="0"/>
    </xf>
    <xf numFmtId="2" fontId="0" fillId="0" borderId="42" xfId="0" applyNumberFormat="1" applyFill="1" applyBorder="1" applyAlignment="1" applyProtection="1">
      <alignment horizontal="center" vertical="center" wrapText="1"/>
      <protection locked="0"/>
    </xf>
    <xf numFmtId="2" fontId="0" fillId="0" borderId="38" xfId="0" applyNumberFormat="1" applyFill="1" applyBorder="1" applyAlignment="1" applyProtection="1">
      <alignment horizontal="center" vertical="center" wrapText="1"/>
      <protection locked="0"/>
    </xf>
    <xf numFmtId="2" fontId="0" fillId="0" borderId="40" xfId="0" applyNumberFormat="1" applyFill="1" applyBorder="1" applyAlignment="1" applyProtection="1">
      <alignment horizontal="center" vertical="center" wrapText="1"/>
      <protection locked="0"/>
    </xf>
    <xf numFmtId="2" fontId="0" fillId="0" borderId="43" xfId="0" applyNumberFormat="1" applyFill="1" applyBorder="1" applyAlignment="1" applyProtection="1">
      <alignment horizontal="center" vertical="center" wrapText="1"/>
      <protection locked="0"/>
    </xf>
    <xf numFmtId="0" fontId="0" fillId="6" borderId="49" xfId="0" applyNumberFormat="1" applyFill="1" applyBorder="1" applyAlignment="1" applyProtection="1">
      <alignment horizontal="center" vertical="center"/>
      <protection locked="0"/>
    </xf>
    <xf numFmtId="0" fontId="0" fillId="6" borderId="51" xfId="0" applyNumberFormat="1" applyFill="1" applyBorder="1" applyAlignment="1" applyProtection="1">
      <alignment horizontal="center" vertical="center"/>
      <protection locked="0"/>
    </xf>
    <xf numFmtId="0" fontId="0" fillId="6" borderId="54" xfId="0" applyNumberFormat="1" applyFill="1" applyBorder="1" applyAlignment="1" applyProtection="1">
      <alignment horizontal="center" vertical="center"/>
      <protection locked="0"/>
    </xf>
    <xf numFmtId="0" fontId="0" fillId="6" borderId="38" xfId="0" applyNumberFormat="1" applyFill="1" applyBorder="1" applyAlignment="1" applyProtection="1">
      <alignment horizontal="center" vertical="center"/>
      <protection locked="0"/>
    </xf>
    <xf numFmtId="0" fontId="0" fillId="6" borderId="40" xfId="0" applyNumberFormat="1" applyFill="1" applyBorder="1" applyAlignment="1" applyProtection="1">
      <alignment horizontal="center" vertical="center"/>
      <protection locked="0"/>
    </xf>
    <xf numFmtId="0" fontId="0" fillId="6" borderId="43" xfId="0" applyNumberFormat="1" applyFill="1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horizontal="center"/>
      <protection locked="0"/>
    </xf>
    <xf numFmtId="0" fontId="0" fillId="0" borderId="47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49" fontId="2" fillId="4" borderId="4" xfId="0" applyNumberFormat="1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>
      <alignment horizontal="center" vertical="center"/>
    </xf>
    <xf numFmtId="0" fontId="0" fillId="6" borderId="8" xfId="0" applyNumberFormat="1" applyFill="1" applyBorder="1" applyAlignment="1">
      <alignment vertical="center"/>
    </xf>
    <xf numFmtId="0" fontId="2" fillId="4" borderId="18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left" vertical="center" wrapText="1"/>
    </xf>
    <xf numFmtId="0" fontId="3" fillId="5" borderId="6" xfId="0" applyNumberFormat="1" applyFont="1" applyFill="1" applyBorder="1" applyAlignment="1">
      <alignment horizontal="left" vertical="center" wrapText="1"/>
    </xf>
    <xf numFmtId="0" fontId="3" fillId="5" borderId="7" xfId="0" applyNumberFormat="1" applyFont="1" applyFill="1" applyBorder="1" applyAlignment="1">
      <alignment horizontal="left" vertical="center" wrapText="1"/>
    </xf>
    <xf numFmtId="0" fontId="0" fillId="14" borderId="21" xfId="0" applyNumberFormat="1" applyFill="1" applyBorder="1" applyAlignment="1">
      <alignment horizontal="left" vertical="center" wrapText="1"/>
    </xf>
    <xf numFmtId="0" fontId="0" fillId="14" borderId="24" xfId="0" applyNumberFormat="1" applyFill="1" applyBorder="1" applyAlignment="1">
      <alignment horizontal="left" vertical="center" wrapText="1"/>
    </xf>
    <xf numFmtId="0" fontId="0" fillId="14" borderId="25" xfId="0" applyNumberFormat="1" applyFill="1" applyBorder="1" applyAlignment="1">
      <alignment horizontal="left" vertical="center" wrapText="1"/>
    </xf>
    <xf numFmtId="0" fontId="0" fillId="14" borderId="26" xfId="0" applyNumberFormat="1" applyFill="1" applyBorder="1" applyAlignment="1">
      <alignment horizontal="left" vertical="center" wrapText="1"/>
    </xf>
    <xf numFmtId="0" fontId="0" fillId="14" borderId="27" xfId="0" applyNumberFormat="1" applyFill="1" applyBorder="1" applyAlignment="1">
      <alignment horizontal="left" vertical="center" wrapText="1"/>
    </xf>
    <xf numFmtId="0" fontId="0" fillId="14" borderId="29" xfId="0" applyNumberFormat="1" applyFill="1" applyBorder="1" applyAlignment="1">
      <alignment horizontal="left" vertical="center" wrapText="1"/>
    </xf>
    <xf numFmtId="0" fontId="0" fillId="14" borderId="30" xfId="0" applyNumberFormat="1" applyFill="1" applyBorder="1" applyAlignment="1">
      <alignment horizontal="left" vertical="center" wrapText="1"/>
    </xf>
    <xf numFmtId="0" fontId="0" fillId="14" borderId="31" xfId="0" applyNumberFormat="1" applyFill="1" applyBorder="1" applyAlignment="1">
      <alignment horizontal="left" vertical="center" wrapText="1"/>
    </xf>
    <xf numFmtId="49" fontId="1" fillId="12" borderId="15" xfId="0" applyNumberFormat="1" applyFont="1" applyFill="1" applyBorder="1" applyAlignment="1">
      <alignment horizontal="center" vertical="center" wrapText="1"/>
    </xf>
    <xf numFmtId="49" fontId="1" fillId="12" borderId="16" xfId="0" applyNumberFormat="1" applyFont="1" applyFill="1" applyBorder="1" applyAlignment="1">
      <alignment horizontal="center" vertical="center" wrapText="1"/>
    </xf>
    <xf numFmtId="49" fontId="1" fillId="12" borderId="17" xfId="0" applyNumberFormat="1" applyFont="1" applyFill="1" applyBorder="1" applyAlignment="1">
      <alignment horizontal="center" vertical="center" wrapText="1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6" borderId="48" xfId="0" applyNumberFormat="1" applyFill="1" applyBorder="1" applyAlignment="1" applyProtection="1">
      <alignment horizontal="center" vertical="center"/>
      <protection locked="0"/>
    </xf>
    <xf numFmtId="0" fontId="0" fillId="6" borderId="50" xfId="0" applyNumberFormat="1" applyFill="1" applyBorder="1" applyAlignment="1" applyProtection="1">
      <alignment horizontal="center" vertical="center"/>
      <protection locked="0"/>
    </xf>
    <xf numFmtId="0" fontId="0" fillId="6" borderId="52" xfId="0" applyNumberFormat="1" applyFill="1" applyBorder="1" applyAlignment="1" applyProtection="1">
      <alignment horizontal="center" vertical="center"/>
      <protection locked="0"/>
    </xf>
    <xf numFmtId="49" fontId="0" fillId="6" borderId="1" xfId="0" applyNumberFormat="1" applyFill="1" applyBorder="1" applyAlignment="1">
      <alignment vertical="center"/>
    </xf>
    <xf numFmtId="0" fontId="0" fillId="6" borderId="2" xfId="0" applyNumberFormat="1" applyFill="1" applyBorder="1" applyAlignment="1">
      <alignment vertical="center"/>
    </xf>
    <xf numFmtId="49" fontId="1" fillId="11" borderId="15" xfId="0" applyNumberFormat="1" applyFont="1" applyFill="1" applyBorder="1" applyAlignment="1">
      <alignment horizontal="center" vertical="center" wrapText="1"/>
    </xf>
    <xf numFmtId="0" fontId="1" fillId="11" borderId="16" xfId="0" applyNumberFormat="1" applyFont="1" applyFill="1" applyBorder="1" applyAlignment="1">
      <alignment horizontal="center" vertical="center" wrapText="1"/>
    </xf>
    <xf numFmtId="0" fontId="1" fillId="11" borderId="17" xfId="0" applyNumberFormat="1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0" fontId="6" fillId="6" borderId="11" xfId="0" applyNumberFormat="1" applyFont="1" applyFill="1" applyBorder="1" applyAlignment="1">
      <alignment horizontal="center" vertical="center" wrapText="1"/>
    </xf>
    <xf numFmtId="0" fontId="6" fillId="6" borderId="14" xfId="0" applyNumberFormat="1" applyFont="1" applyFill="1" applyBorder="1" applyAlignment="1">
      <alignment horizontal="center" vertical="center" wrapText="1"/>
    </xf>
    <xf numFmtId="2" fontId="0" fillId="0" borderId="36" xfId="0" applyNumberFormat="1" applyFill="1" applyBorder="1" applyAlignment="1" applyProtection="1">
      <alignment horizontal="center" vertical="center" wrapText="1"/>
      <protection locked="0"/>
    </xf>
    <xf numFmtId="2" fontId="0" fillId="0" borderId="39" xfId="0" applyNumberFormat="1" applyFill="1" applyBorder="1" applyAlignment="1" applyProtection="1">
      <alignment horizontal="center" vertical="center" wrapText="1"/>
      <protection locked="0"/>
    </xf>
    <xf numFmtId="2" fontId="0" fillId="0" borderId="41" xfId="0" applyNumberFormat="1" applyFill="1" applyBorder="1" applyAlignment="1" applyProtection="1">
      <alignment horizontal="center" vertical="center" wrapText="1"/>
      <protection locked="0"/>
    </xf>
    <xf numFmtId="49" fontId="6" fillId="6" borderId="11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11" fillId="14" borderId="23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8D8D8"/>
      <rgbColor rgb="FFC8C8C8"/>
      <rgbColor rgb="FFCFCFCF"/>
      <rgbColor rgb="FFFF5050"/>
      <rgbColor rgb="FFFFFFFF"/>
      <rgbColor rgb="FFBDD6EE"/>
      <rgbColor rgb="FFC5DEB5"/>
      <rgbColor rgb="FF66FF99"/>
      <rgbColor rgb="FFE7E6E6"/>
      <rgbColor rgb="FFF7CAAC"/>
      <rgbColor rgb="FFFFFFCC"/>
      <rgbColor rgb="FFFFFF00"/>
      <rgbColor rgb="FFAAAAAA"/>
      <rgbColor rgb="FFFFF2CB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showGridLines="0" tabSelected="1" zoomScale="81" workbookViewId="0">
      <pane ySplit="1" topLeftCell="A5" activePane="bottomLeft" state="frozen"/>
      <selection activeCell="B1" sqref="B1"/>
      <selection pane="bottomLeft" activeCell="B40" sqref="B40:D48"/>
    </sheetView>
  </sheetViews>
  <sheetFormatPr defaultColWidth="10.6328125" defaultRowHeight="15" customHeight="1" x14ac:dyDescent="0.35"/>
  <cols>
    <col min="1" max="1" width="49.453125" style="1" customWidth="1"/>
    <col min="2" max="2" width="27.81640625" style="1" customWidth="1"/>
    <col min="3" max="3" width="51.81640625" style="1" customWidth="1"/>
    <col min="4" max="4" width="65.453125" style="1" customWidth="1"/>
    <col min="5" max="5" width="6.36328125" style="1" customWidth="1"/>
    <col min="6" max="30" width="10.81640625" style="1" customWidth="1"/>
  </cols>
  <sheetData>
    <row r="1" spans="1:30" s="55" customFormat="1" ht="62" customHeight="1" thickBot="1" x14ac:dyDescent="0.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</row>
    <row r="2" spans="1:30" ht="195.5" customHeight="1" thickBot="1" x14ac:dyDescent="0.4">
      <c r="A2" s="105" t="s">
        <v>5</v>
      </c>
      <c r="B2" s="109" t="s">
        <v>48</v>
      </c>
      <c r="C2" s="110"/>
      <c r="D2" s="111"/>
      <c r="E2" s="4"/>
      <c r="F2" s="49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</row>
    <row r="3" spans="1:30" ht="70.25" customHeight="1" x14ac:dyDescent="0.35">
      <c r="A3" s="106"/>
      <c r="B3" s="134" t="s">
        <v>6</v>
      </c>
      <c r="C3" s="72" t="s">
        <v>7</v>
      </c>
      <c r="D3" s="6" t="s">
        <v>8</v>
      </c>
      <c r="E3" s="46">
        <v>10</v>
      </c>
      <c r="F3" s="137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96"/>
      <c r="W3" s="84"/>
      <c r="X3" s="84"/>
      <c r="Y3" s="84"/>
      <c r="Z3" s="84"/>
      <c r="AA3" s="84"/>
      <c r="AB3" s="84"/>
      <c r="AC3" s="84"/>
      <c r="AD3" s="87"/>
    </row>
    <row r="4" spans="1:30" ht="56" customHeight="1" x14ac:dyDescent="0.35">
      <c r="A4" s="106"/>
      <c r="B4" s="140"/>
      <c r="C4" s="73"/>
      <c r="D4" s="7" t="s">
        <v>9</v>
      </c>
      <c r="E4" s="47">
        <v>9</v>
      </c>
      <c r="F4" s="138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97"/>
      <c r="W4" s="85"/>
      <c r="X4" s="85"/>
      <c r="Y4" s="85"/>
      <c r="Z4" s="85"/>
      <c r="AA4" s="85"/>
      <c r="AB4" s="85"/>
      <c r="AC4" s="85"/>
      <c r="AD4" s="88"/>
    </row>
    <row r="5" spans="1:30" ht="56" customHeight="1" x14ac:dyDescent="0.35">
      <c r="A5" s="106"/>
      <c r="B5" s="140"/>
      <c r="C5" s="73"/>
      <c r="D5" s="7" t="s">
        <v>10</v>
      </c>
      <c r="E5" s="47">
        <v>8</v>
      </c>
      <c r="F5" s="138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97"/>
      <c r="W5" s="85"/>
      <c r="X5" s="85"/>
      <c r="Y5" s="85"/>
      <c r="Z5" s="85"/>
      <c r="AA5" s="85"/>
      <c r="AB5" s="85"/>
      <c r="AC5" s="85"/>
      <c r="AD5" s="88"/>
    </row>
    <row r="6" spans="1:30" ht="56" customHeight="1" x14ac:dyDescent="0.35">
      <c r="A6" s="106"/>
      <c r="B6" s="140"/>
      <c r="C6" s="73"/>
      <c r="D6" s="7" t="s">
        <v>11</v>
      </c>
      <c r="E6" s="47">
        <v>7</v>
      </c>
      <c r="F6" s="138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97"/>
      <c r="W6" s="85"/>
      <c r="X6" s="85"/>
      <c r="Y6" s="85"/>
      <c r="Z6" s="85"/>
      <c r="AA6" s="85"/>
      <c r="AB6" s="85"/>
      <c r="AC6" s="85"/>
      <c r="AD6" s="88"/>
    </row>
    <row r="7" spans="1:30" ht="57" customHeight="1" x14ac:dyDescent="0.35">
      <c r="A7" s="106"/>
      <c r="B7" s="140"/>
      <c r="C7" s="73"/>
      <c r="D7" s="7" t="s">
        <v>12</v>
      </c>
      <c r="E7" s="47">
        <v>6</v>
      </c>
      <c r="F7" s="138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97"/>
      <c r="W7" s="85"/>
      <c r="X7" s="85"/>
      <c r="Y7" s="85"/>
      <c r="Z7" s="85"/>
      <c r="AA7" s="85"/>
      <c r="AB7" s="85"/>
      <c r="AC7" s="85"/>
      <c r="AD7" s="88"/>
    </row>
    <row r="8" spans="1:30" ht="57" customHeight="1" thickBot="1" x14ac:dyDescent="0.4">
      <c r="A8" s="106"/>
      <c r="B8" s="140"/>
      <c r="C8" s="74"/>
      <c r="D8" s="8" t="s">
        <v>13</v>
      </c>
      <c r="E8" s="48">
        <v>5</v>
      </c>
      <c r="F8" s="139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98"/>
      <c r="W8" s="86"/>
      <c r="X8" s="86"/>
      <c r="Y8" s="86"/>
      <c r="Z8" s="86"/>
      <c r="AA8" s="86"/>
      <c r="AB8" s="86"/>
      <c r="AC8" s="86"/>
      <c r="AD8" s="89"/>
    </row>
    <row r="9" spans="1:30" ht="14.25" customHeight="1" x14ac:dyDescent="0.35">
      <c r="A9" s="107"/>
      <c r="B9" s="140"/>
      <c r="C9" s="75" t="s">
        <v>14</v>
      </c>
      <c r="D9" s="9" t="s">
        <v>15</v>
      </c>
      <c r="E9" s="63">
        <v>10</v>
      </c>
      <c r="F9" s="126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90"/>
    </row>
    <row r="10" spans="1:30" ht="13.75" customHeight="1" x14ac:dyDescent="0.35">
      <c r="A10" s="106"/>
      <c r="B10" s="140"/>
      <c r="C10" s="76"/>
      <c r="D10" s="10" t="s">
        <v>16</v>
      </c>
      <c r="E10" s="64">
        <v>9</v>
      </c>
      <c r="F10" s="127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91"/>
    </row>
    <row r="11" spans="1:30" ht="13.75" customHeight="1" x14ac:dyDescent="0.35">
      <c r="A11" s="106"/>
      <c r="B11" s="140"/>
      <c r="C11" s="76"/>
      <c r="D11" s="10" t="s">
        <v>17</v>
      </c>
      <c r="E11" s="64">
        <v>8</v>
      </c>
      <c r="F11" s="127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91"/>
    </row>
    <row r="12" spans="1:30" ht="13.75" customHeight="1" x14ac:dyDescent="0.35">
      <c r="A12" s="106"/>
      <c r="B12" s="140"/>
      <c r="C12" s="76"/>
      <c r="D12" s="10" t="s">
        <v>18</v>
      </c>
      <c r="E12" s="64">
        <v>7</v>
      </c>
      <c r="F12" s="127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91"/>
    </row>
    <row r="13" spans="1:30" ht="29" customHeight="1" x14ac:dyDescent="0.35">
      <c r="A13" s="106"/>
      <c r="B13" s="140"/>
      <c r="C13" s="76"/>
      <c r="D13" s="10" t="s">
        <v>19</v>
      </c>
      <c r="E13" s="64">
        <v>6</v>
      </c>
      <c r="F13" s="127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91"/>
    </row>
    <row r="14" spans="1:30" ht="29" customHeight="1" thickBot="1" x14ac:dyDescent="0.4">
      <c r="A14" s="106"/>
      <c r="B14" s="140"/>
      <c r="C14" s="77"/>
      <c r="D14" s="11" t="s">
        <v>20</v>
      </c>
      <c r="E14" s="65">
        <v>5</v>
      </c>
      <c r="F14" s="128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92"/>
    </row>
    <row r="15" spans="1:30" ht="28.25" customHeight="1" x14ac:dyDescent="0.35">
      <c r="A15" s="107"/>
      <c r="B15" s="140"/>
      <c r="C15" s="78" t="s">
        <v>21</v>
      </c>
      <c r="D15" s="12" t="s">
        <v>22</v>
      </c>
      <c r="E15" s="59">
        <v>10</v>
      </c>
      <c r="F15" s="126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90"/>
    </row>
    <row r="16" spans="1:30" ht="28.25" customHeight="1" x14ac:dyDescent="0.35">
      <c r="A16" s="106"/>
      <c r="B16" s="140"/>
      <c r="C16" s="79"/>
      <c r="D16" s="13" t="s">
        <v>23</v>
      </c>
      <c r="E16" s="60">
        <v>9</v>
      </c>
      <c r="F16" s="127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91"/>
    </row>
    <row r="17" spans="1:30" ht="28.25" customHeight="1" x14ac:dyDescent="0.35">
      <c r="A17" s="106"/>
      <c r="B17" s="140"/>
      <c r="C17" s="79"/>
      <c r="D17" s="42" t="s">
        <v>49</v>
      </c>
      <c r="E17" s="60">
        <v>8</v>
      </c>
      <c r="F17" s="127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91"/>
    </row>
    <row r="18" spans="1:30" ht="28.25" customHeight="1" x14ac:dyDescent="0.35">
      <c r="A18" s="106"/>
      <c r="B18" s="140"/>
      <c r="C18" s="79"/>
      <c r="D18" s="13" t="s">
        <v>24</v>
      </c>
      <c r="E18" s="60">
        <v>7</v>
      </c>
      <c r="F18" s="127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91"/>
    </row>
    <row r="19" spans="1:30" ht="43.25" customHeight="1" x14ac:dyDescent="0.35">
      <c r="A19" s="106"/>
      <c r="B19" s="140"/>
      <c r="C19" s="79"/>
      <c r="D19" s="13" t="s">
        <v>25</v>
      </c>
      <c r="E19" s="60">
        <v>6</v>
      </c>
      <c r="F19" s="127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91"/>
    </row>
    <row r="20" spans="1:30" ht="43.25" customHeight="1" thickBot="1" x14ac:dyDescent="0.4">
      <c r="A20" s="106"/>
      <c r="B20" s="141"/>
      <c r="C20" s="80"/>
      <c r="D20" s="15" t="s">
        <v>26</v>
      </c>
      <c r="E20" s="61">
        <v>5</v>
      </c>
      <c r="F20" s="128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92"/>
    </row>
    <row r="21" spans="1:30" ht="17" customHeight="1" thickBot="1" x14ac:dyDescent="0.4">
      <c r="A21" s="106"/>
      <c r="B21" s="16"/>
      <c r="C21" s="17"/>
      <c r="D21" s="18" t="s">
        <v>27</v>
      </c>
      <c r="E21" s="19"/>
      <c r="F21" s="62">
        <f t="shared" ref="F21:AD21" si="0">SUM(F2:F19)/3</f>
        <v>0</v>
      </c>
      <c r="G21" s="62">
        <f t="shared" si="0"/>
        <v>0</v>
      </c>
      <c r="H21" s="62">
        <f t="shared" si="0"/>
        <v>0</v>
      </c>
      <c r="I21" s="62">
        <f t="shared" si="0"/>
        <v>0</v>
      </c>
      <c r="J21" s="62">
        <f t="shared" si="0"/>
        <v>0</v>
      </c>
      <c r="K21" s="62">
        <f t="shared" si="0"/>
        <v>0</v>
      </c>
      <c r="L21" s="62">
        <f t="shared" si="0"/>
        <v>0</v>
      </c>
      <c r="M21" s="62">
        <f t="shared" si="0"/>
        <v>0</v>
      </c>
      <c r="N21" s="62">
        <f t="shared" si="0"/>
        <v>0</v>
      </c>
      <c r="O21" s="62">
        <f t="shared" si="0"/>
        <v>0</v>
      </c>
      <c r="P21" s="62">
        <f t="shared" si="0"/>
        <v>0</v>
      </c>
      <c r="Q21" s="62">
        <f t="shared" si="0"/>
        <v>0</v>
      </c>
      <c r="R21" s="62">
        <f t="shared" si="0"/>
        <v>0</v>
      </c>
      <c r="S21" s="62">
        <f t="shared" si="0"/>
        <v>0</v>
      </c>
      <c r="T21" s="62">
        <f t="shared" si="0"/>
        <v>0</v>
      </c>
      <c r="U21" s="62">
        <f t="shared" si="0"/>
        <v>0</v>
      </c>
      <c r="V21" s="62">
        <f t="shared" si="0"/>
        <v>0</v>
      </c>
      <c r="W21" s="62">
        <f t="shared" si="0"/>
        <v>0</v>
      </c>
      <c r="X21" s="62">
        <f t="shared" si="0"/>
        <v>0</v>
      </c>
      <c r="Y21" s="62">
        <f t="shared" si="0"/>
        <v>0</v>
      </c>
      <c r="Z21" s="62">
        <f t="shared" si="0"/>
        <v>0</v>
      </c>
      <c r="AA21" s="62">
        <f t="shared" si="0"/>
        <v>0</v>
      </c>
      <c r="AB21" s="62">
        <f t="shared" si="0"/>
        <v>0</v>
      </c>
      <c r="AC21" s="62">
        <f t="shared" si="0"/>
        <v>0</v>
      </c>
      <c r="AD21" s="62">
        <f t="shared" si="0"/>
        <v>0</v>
      </c>
    </row>
    <row r="22" spans="1:30" ht="28.25" customHeight="1" x14ac:dyDescent="0.35">
      <c r="A22" s="106"/>
      <c r="B22" s="134" t="s">
        <v>28</v>
      </c>
      <c r="C22" s="131" t="s">
        <v>29</v>
      </c>
      <c r="D22" s="20" t="s">
        <v>30</v>
      </c>
      <c r="E22" s="56">
        <v>10</v>
      </c>
      <c r="F22" s="66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93"/>
    </row>
    <row r="23" spans="1:30" ht="28.25" customHeight="1" x14ac:dyDescent="0.35">
      <c r="A23" s="106"/>
      <c r="B23" s="135"/>
      <c r="C23" s="132"/>
      <c r="D23" s="21" t="s">
        <v>31</v>
      </c>
      <c r="E23" s="57">
        <v>9</v>
      </c>
      <c r="F23" s="67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94"/>
    </row>
    <row r="24" spans="1:30" ht="28.25" customHeight="1" x14ac:dyDescent="0.35">
      <c r="A24" s="106"/>
      <c r="B24" s="135"/>
      <c r="C24" s="132"/>
      <c r="D24" s="21" t="s">
        <v>32</v>
      </c>
      <c r="E24" s="57">
        <v>8</v>
      </c>
      <c r="F24" s="67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94"/>
    </row>
    <row r="25" spans="1:30" ht="28.25" customHeight="1" x14ac:dyDescent="0.35">
      <c r="A25" s="106"/>
      <c r="B25" s="135"/>
      <c r="C25" s="132"/>
      <c r="D25" s="21" t="s">
        <v>33</v>
      </c>
      <c r="E25" s="57">
        <v>7</v>
      </c>
      <c r="F25" s="67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94"/>
    </row>
    <row r="26" spans="1:30" ht="29" customHeight="1" thickBot="1" x14ac:dyDescent="0.4">
      <c r="A26" s="106"/>
      <c r="B26" s="135"/>
      <c r="C26" s="133"/>
      <c r="D26" s="21" t="s">
        <v>34</v>
      </c>
      <c r="E26" s="57">
        <v>6</v>
      </c>
      <c r="F26" s="67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94"/>
    </row>
    <row r="27" spans="1:30" ht="29" customHeight="1" thickBot="1" x14ac:dyDescent="0.4">
      <c r="A27" s="106"/>
      <c r="B27" s="135"/>
      <c r="C27" s="22"/>
      <c r="D27" s="23" t="s">
        <v>35</v>
      </c>
      <c r="E27" s="58">
        <v>5</v>
      </c>
      <c r="F27" s="68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95"/>
    </row>
    <row r="28" spans="1:30" ht="14.25" customHeight="1" x14ac:dyDescent="0.35">
      <c r="A28" s="106"/>
      <c r="B28" s="135"/>
      <c r="C28" s="120" t="s">
        <v>36</v>
      </c>
      <c r="D28" s="24" t="s">
        <v>37</v>
      </c>
      <c r="E28" s="43">
        <v>10</v>
      </c>
      <c r="F28" s="123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99"/>
    </row>
    <row r="29" spans="1:30" ht="24.75" customHeight="1" x14ac:dyDescent="0.35">
      <c r="A29" s="106"/>
      <c r="B29" s="135"/>
      <c r="C29" s="121"/>
      <c r="D29" s="25" t="s">
        <v>38</v>
      </c>
      <c r="E29" s="44">
        <v>9</v>
      </c>
      <c r="F29" s="124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0"/>
    </row>
    <row r="30" spans="1:30" ht="24.75" customHeight="1" x14ac:dyDescent="0.35">
      <c r="A30" s="106"/>
      <c r="B30" s="135"/>
      <c r="C30" s="121"/>
      <c r="D30" s="25" t="s">
        <v>39</v>
      </c>
      <c r="E30" s="44">
        <v>8</v>
      </c>
      <c r="F30" s="124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0"/>
    </row>
    <row r="31" spans="1:30" ht="28.25" customHeight="1" x14ac:dyDescent="0.35">
      <c r="A31" s="106"/>
      <c r="B31" s="135"/>
      <c r="C31" s="121"/>
      <c r="D31" s="25" t="s">
        <v>40</v>
      </c>
      <c r="E31" s="44">
        <v>7</v>
      </c>
      <c r="F31" s="124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0"/>
    </row>
    <row r="32" spans="1:30" ht="43.25" customHeight="1" thickBot="1" x14ac:dyDescent="0.4">
      <c r="A32" s="106"/>
      <c r="B32" s="136"/>
      <c r="C32" s="121"/>
      <c r="D32" s="25" t="s">
        <v>41</v>
      </c>
      <c r="E32" s="44">
        <v>6</v>
      </c>
      <c r="F32" s="124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0"/>
    </row>
    <row r="33" spans="1:30" ht="43.25" customHeight="1" thickBot="1" x14ac:dyDescent="0.4">
      <c r="A33" s="106"/>
      <c r="B33" s="14"/>
      <c r="C33" s="122"/>
      <c r="D33" s="26" t="s">
        <v>42</v>
      </c>
      <c r="E33" s="45">
        <v>5</v>
      </c>
      <c r="F33" s="125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1"/>
    </row>
    <row r="34" spans="1:30" ht="17" customHeight="1" thickBot="1" x14ac:dyDescent="0.4">
      <c r="A34" s="106"/>
      <c r="B34" s="16"/>
      <c r="C34" s="17"/>
      <c r="D34" s="18" t="s">
        <v>43</v>
      </c>
      <c r="E34" s="19"/>
      <c r="F34" s="52">
        <f t="shared" ref="F34:AD34" si="1">SUM(F22:F32)/2</f>
        <v>0</v>
      </c>
      <c r="G34" s="52">
        <f t="shared" si="1"/>
        <v>0</v>
      </c>
      <c r="H34" s="52">
        <f t="shared" si="1"/>
        <v>0</v>
      </c>
      <c r="I34" s="52">
        <f t="shared" si="1"/>
        <v>0</v>
      </c>
      <c r="J34" s="52">
        <f t="shared" si="1"/>
        <v>0</v>
      </c>
      <c r="K34" s="52">
        <f t="shared" si="1"/>
        <v>0</v>
      </c>
      <c r="L34" s="52">
        <f t="shared" si="1"/>
        <v>0</v>
      </c>
      <c r="M34" s="52">
        <f t="shared" si="1"/>
        <v>0</v>
      </c>
      <c r="N34" s="52">
        <f t="shared" si="1"/>
        <v>0</v>
      </c>
      <c r="O34" s="52">
        <f t="shared" si="1"/>
        <v>0</v>
      </c>
      <c r="P34" s="52">
        <f t="shared" si="1"/>
        <v>0</v>
      </c>
      <c r="Q34" s="52">
        <f t="shared" si="1"/>
        <v>0</v>
      </c>
      <c r="R34" s="52">
        <f t="shared" si="1"/>
        <v>0</v>
      </c>
      <c r="S34" s="52">
        <f t="shared" si="1"/>
        <v>0</v>
      </c>
      <c r="T34" s="52">
        <f t="shared" si="1"/>
        <v>0</v>
      </c>
      <c r="U34" s="52">
        <f t="shared" si="1"/>
        <v>0</v>
      </c>
      <c r="V34" s="52">
        <f t="shared" si="1"/>
        <v>0</v>
      </c>
      <c r="W34" s="52">
        <f t="shared" si="1"/>
        <v>0</v>
      </c>
      <c r="X34" s="52">
        <f t="shared" si="1"/>
        <v>0</v>
      </c>
      <c r="Y34" s="52">
        <f t="shared" si="1"/>
        <v>0</v>
      </c>
      <c r="Z34" s="52">
        <f t="shared" si="1"/>
        <v>0</v>
      </c>
      <c r="AA34" s="52">
        <f t="shared" si="1"/>
        <v>0</v>
      </c>
      <c r="AB34" s="52">
        <f t="shared" si="1"/>
        <v>0</v>
      </c>
      <c r="AC34" s="52">
        <f t="shared" si="1"/>
        <v>0</v>
      </c>
      <c r="AD34" s="52">
        <f t="shared" si="1"/>
        <v>0</v>
      </c>
    </row>
    <row r="35" spans="1:30" ht="17" customHeight="1" thickBot="1" x14ac:dyDescent="0.4">
      <c r="A35" s="106"/>
      <c r="B35" s="16"/>
      <c r="C35" s="17"/>
      <c r="D35" s="18" t="s">
        <v>44</v>
      </c>
      <c r="E35" s="19"/>
      <c r="F35" s="51">
        <f t="shared" ref="F35:AD35" si="2">IF(F21&lt;F34,F21,(F21+F34)/2)</f>
        <v>0</v>
      </c>
      <c r="G35" s="51">
        <f t="shared" si="2"/>
        <v>0</v>
      </c>
      <c r="H35" s="51">
        <f t="shared" si="2"/>
        <v>0</v>
      </c>
      <c r="I35" s="51">
        <f t="shared" si="2"/>
        <v>0</v>
      </c>
      <c r="J35" s="51">
        <f t="shared" si="2"/>
        <v>0</v>
      </c>
      <c r="K35" s="51">
        <f t="shared" si="2"/>
        <v>0</v>
      </c>
      <c r="L35" s="51">
        <f t="shared" si="2"/>
        <v>0</v>
      </c>
      <c r="M35" s="51">
        <f t="shared" si="2"/>
        <v>0</v>
      </c>
      <c r="N35" s="51">
        <f t="shared" si="2"/>
        <v>0</v>
      </c>
      <c r="O35" s="51">
        <f t="shared" si="2"/>
        <v>0</v>
      </c>
      <c r="P35" s="51">
        <f t="shared" si="2"/>
        <v>0</v>
      </c>
      <c r="Q35" s="51">
        <f t="shared" si="2"/>
        <v>0</v>
      </c>
      <c r="R35" s="51">
        <f t="shared" si="2"/>
        <v>0</v>
      </c>
      <c r="S35" s="51">
        <f t="shared" si="2"/>
        <v>0</v>
      </c>
      <c r="T35" s="51">
        <f t="shared" si="2"/>
        <v>0</v>
      </c>
      <c r="U35" s="51">
        <f t="shared" si="2"/>
        <v>0</v>
      </c>
      <c r="V35" s="51">
        <f t="shared" si="2"/>
        <v>0</v>
      </c>
      <c r="W35" s="51">
        <f t="shared" si="2"/>
        <v>0</v>
      </c>
      <c r="X35" s="51">
        <f t="shared" si="2"/>
        <v>0</v>
      </c>
      <c r="Y35" s="51">
        <f t="shared" si="2"/>
        <v>0</v>
      </c>
      <c r="Z35" s="51">
        <f t="shared" si="2"/>
        <v>0</v>
      </c>
      <c r="AA35" s="51">
        <f t="shared" si="2"/>
        <v>0</v>
      </c>
      <c r="AB35" s="51">
        <f t="shared" si="2"/>
        <v>0</v>
      </c>
      <c r="AC35" s="51">
        <f t="shared" si="2"/>
        <v>0</v>
      </c>
      <c r="AD35" s="51">
        <f t="shared" si="2"/>
        <v>0</v>
      </c>
    </row>
    <row r="36" spans="1:30" ht="17" customHeight="1" thickBot="1" x14ac:dyDescent="0.4">
      <c r="A36" s="106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7" customHeight="1" thickBot="1" x14ac:dyDescent="0.4">
      <c r="A37" s="106"/>
      <c r="B37" s="29"/>
      <c r="C37" s="30"/>
      <c r="D37" s="31" t="s">
        <v>45</v>
      </c>
      <c r="E37" s="32"/>
      <c r="F37" s="53">
        <f t="shared" ref="F37:AD37" si="3">IF(MOD(F35,0.5)=0,F35,ROUND(F35,0))</f>
        <v>0</v>
      </c>
      <c r="G37" s="53">
        <f t="shared" si="3"/>
        <v>0</v>
      </c>
      <c r="H37" s="53">
        <f t="shared" si="3"/>
        <v>0</v>
      </c>
      <c r="I37" s="53">
        <f t="shared" si="3"/>
        <v>0</v>
      </c>
      <c r="J37" s="53">
        <f t="shared" si="3"/>
        <v>0</v>
      </c>
      <c r="K37" s="53">
        <f t="shared" si="3"/>
        <v>0</v>
      </c>
      <c r="L37" s="53">
        <f t="shared" si="3"/>
        <v>0</v>
      </c>
      <c r="M37" s="53">
        <f t="shared" si="3"/>
        <v>0</v>
      </c>
      <c r="N37" s="53">
        <f t="shared" si="3"/>
        <v>0</v>
      </c>
      <c r="O37" s="53">
        <f t="shared" si="3"/>
        <v>0</v>
      </c>
      <c r="P37" s="53">
        <f t="shared" si="3"/>
        <v>0</v>
      </c>
      <c r="Q37" s="53">
        <f t="shared" si="3"/>
        <v>0</v>
      </c>
      <c r="R37" s="53">
        <f t="shared" si="3"/>
        <v>0</v>
      </c>
      <c r="S37" s="53">
        <f t="shared" si="3"/>
        <v>0</v>
      </c>
      <c r="T37" s="53">
        <f t="shared" si="3"/>
        <v>0</v>
      </c>
      <c r="U37" s="53">
        <f t="shared" si="3"/>
        <v>0</v>
      </c>
      <c r="V37" s="53">
        <f t="shared" si="3"/>
        <v>0</v>
      </c>
      <c r="W37" s="53">
        <f t="shared" si="3"/>
        <v>0</v>
      </c>
      <c r="X37" s="53">
        <f t="shared" si="3"/>
        <v>0</v>
      </c>
      <c r="Y37" s="53">
        <f t="shared" si="3"/>
        <v>0</v>
      </c>
      <c r="Z37" s="53">
        <f t="shared" si="3"/>
        <v>0</v>
      </c>
      <c r="AA37" s="53">
        <f t="shared" si="3"/>
        <v>0</v>
      </c>
      <c r="AB37" s="53">
        <f t="shared" si="3"/>
        <v>0</v>
      </c>
      <c r="AC37" s="53">
        <f t="shared" si="3"/>
        <v>0</v>
      </c>
      <c r="AD37" s="53">
        <f t="shared" si="3"/>
        <v>0</v>
      </c>
    </row>
    <row r="38" spans="1:30" ht="68" customHeight="1" thickBot="1" x14ac:dyDescent="0.4">
      <c r="A38" s="108"/>
      <c r="B38" s="129" t="s">
        <v>46</v>
      </c>
      <c r="C38" s="130"/>
      <c r="D38" s="33" t="s">
        <v>47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6.25" customHeight="1" thickBot="1" x14ac:dyDescent="0.4">
      <c r="A39" s="34"/>
      <c r="B39" s="5"/>
      <c r="C39" s="5"/>
      <c r="D39" s="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 ht="15" customHeight="1" x14ac:dyDescent="0.35">
      <c r="A40" s="36"/>
      <c r="B40" s="142" t="s">
        <v>50</v>
      </c>
      <c r="C40" s="112"/>
      <c r="D40" s="113"/>
      <c r="E40" s="37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</row>
    <row r="41" spans="1:30" ht="15" customHeight="1" x14ac:dyDescent="0.35">
      <c r="A41" s="36"/>
      <c r="B41" s="114"/>
      <c r="C41" s="115"/>
      <c r="D41" s="116"/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</row>
    <row r="42" spans="1:30" ht="15" customHeight="1" x14ac:dyDescent="0.35">
      <c r="A42" s="36"/>
      <c r="B42" s="114"/>
      <c r="C42" s="115"/>
      <c r="D42" s="116"/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</row>
    <row r="43" spans="1:30" ht="15" customHeight="1" x14ac:dyDescent="0.35">
      <c r="A43" s="36"/>
      <c r="B43" s="114"/>
      <c r="C43" s="115"/>
      <c r="D43" s="116"/>
      <c r="E43" s="37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</row>
    <row r="44" spans="1:30" ht="15" customHeight="1" x14ac:dyDescent="0.35">
      <c r="A44" s="36"/>
      <c r="B44" s="114"/>
      <c r="C44" s="115"/>
      <c r="D44" s="116"/>
      <c r="E44" s="37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</row>
    <row r="45" spans="1:30" ht="15" customHeight="1" x14ac:dyDescent="0.35">
      <c r="A45" s="36"/>
      <c r="B45" s="114"/>
      <c r="C45" s="115"/>
      <c r="D45" s="116"/>
      <c r="E45" s="37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</row>
    <row r="46" spans="1:30" ht="15" customHeight="1" x14ac:dyDescent="0.35">
      <c r="A46" s="36"/>
      <c r="B46" s="114"/>
      <c r="C46" s="115"/>
      <c r="D46" s="116"/>
      <c r="E46" s="37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</row>
    <row r="47" spans="1:30" ht="15" customHeight="1" x14ac:dyDescent="0.35">
      <c r="A47" s="36"/>
      <c r="B47" s="114"/>
      <c r="C47" s="115"/>
      <c r="D47" s="116"/>
      <c r="E47" s="37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</row>
    <row r="48" spans="1:30" ht="15" customHeight="1" x14ac:dyDescent="0.35">
      <c r="A48" s="39"/>
      <c r="B48" s="117"/>
      <c r="C48" s="118"/>
      <c r="D48" s="119"/>
      <c r="E48" s="40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</sheetData>
  <sheetProtection formatCells="0" formatColumns="0" formatRows="0"/>
  <mergeCells count="136">
    <mergeCell ref="A2:A38"/>
    <mergeCell ref="B2:D2"/>
    <mergeCell ref="B40:D48"/>
    <mergeCell ref="C28:C33"/>
    <mergeCell ref="F28:F33"/>
    <mergeCell ref="G28:G33"/>
    <mergeCell ref="H28:H33"/>
    <mergeCell ref="I28:I33"/>
    <mergeCell ref="F15:F20"/>
    <mergeCell ref="G15:G20"/>
    <mergeCell ref="B38:C38"/>
    <mergeCell ref="C22:C26"/>
    <mergeCell ref="B22:B32"/>
    <mergeCell ref="H15:H20"/>
    <mergeCell ref="I15:I20"/>
    <mergeCell ref="F3:F8"/>
    <mergeCell ref="G3:G8"/>
    <mergeCell ref="H3:H8"/>
    <mergeCell ref="I3:I8"/>
    <mergeCell ref="F9:F14"/>
    <mergeCell ref="G9:G14"/>
    <mergeCell ref="H9:H14"/>
    <mergeCell ref="I9:I14"/>
    <mergeCell ref="B3:B20"/>
    <mergeCell ref="J28:J33"/>
    <mergeCell ref="K28:K33"/>
    <mergeCell ref="M28:M33"/>
    <mergeCell ref="P28:P33"/>
    <mergeCell ref="Q28:Q33"/>
    <mergeCell ref="T28:T33"/>
    <mergeCell ref="W28:W33"/>
    <mergeCell ref="Z28:Z33"/>
    <mergeCell ref="AA28:AA33"/>
    <mergeCell ref="K15:K20"/>
    <mergeCell ref="L15:L20"/>
    <mergeCell ref="M15:M20"/>
    <mergeCell ref="N15:N20"/>
    <mergeCell ref="O15:O20"/>
    <mergeCell ref="P15:P20"/>
    <mergeCell ref="Q15:Q20"/>
    <mergeCell ref="R15:R20"/>
    <mergeCell ref="AD28:AD33"/>
    <mergeCell ref="V28:V33"/>
    <mergeCell ref="U28:U33"/>
    <mergeCell ref="X28:X33"/>
    <mergeCell ref="S28:S33"/>
    <mergeCell ref="R28:R33"/>
    <mergeCell ref="O28:O33"/>
    <mergeCell ref="N28:N33"/>
    <mergeCell ref="L28:L33"/>
    <mergeCell ref="Y28:Y33"/>
    <mergeCell ref="AC28:AC33"/>
    <mergeCell ref="AB28:AB33"/>
    <mergeCell ref="AD22:AD27"/>
    <mergeCell ref="AD9:AD14"/>
    <mergeCell ref="J3:J8"/>
    <mergeCell ref="K3:K8"/>
    <mergeCell ref="L3:L8"/>
    <mergeCell ref="M3:M8"/>
    <mergeCell ref="N3:N8"/>
    <mergeCell ref="O9:O14"/>
    <mergeCell ref="P9:P14"/>
    <mergeCell ref="Q9:Q14"/>
    <mergeCell ref="R9:R14"/>
    <mergeCell ref="J9:J14"/>
    <mergeCell ref="K9:K14"/>
    <mergeCell ref="L9:L14"/>
    <mergeCell ref="M9:M14"/>
    <mergeCell ref="N9:N14"/>
    <mergeCell ref="S15:S20"/>
    <mergeCell ref="T15:T20"/>
    <mergeCell ref="U15:U20"/>
    <mergeCell ref="V15:V20"/>
    <mergeCell ref="W15:W20"/>
    <mergeCell ref="X15:X20"/>
    <mergeCell ref="Y15:Y20"/>
    <mergeCell ref="O3:O8"/>
    <mergeCell ref="Y3:Y8"/>
    <mergeCell ref="Z3:Z8"/>
    <mergeCell ref="AA3:AA8"/>
    <mergeCell ref="AB3:AB8"/>
    <mergeCell ref="AC3:AC8"/>
    <mergeCell ref="AD3:AD8"/>
    <mergeCell ref="Z15:Z20"/>
    <mergeCell ref="AA15:AA20"/>
    <mergeCell ref="AB15:AB20"/>
    <mergeCell ref="AC15:AC20"/>
    <mergeCell ref="AD15:AD20"/>
    <mergeCell ref="Y9:Y14"/>
    <mergeCell ref="Z9:Z14"/>
    <mergeCell ref="AA9:AA14"/>
    <mergeCell ref="AB9:AB14"/>
    <mergeCell ref="AC9:AC14"/>
    <mergeCell ref="K22:K27"/>
    <mergeCell ref="L22:L27"/>
    <mergeCell ref="M22:M27"/>
    <mergeCell ref="N22:N27"/>
    <mergeCell ref="O22:O27"/>
    <mergeCell ref="P22:P27"/>
    <mergeCell ref="Q22:Q27"/>
    <mergeCell ref="R22:R27"/>
    <mergeCell ref="S22:S27"/>
    <mergeCell ref="T22:T27"/>
    <mergeCell ref="U22:U27"/>
    <mergeCell ref="V22:V27"/>
    <mergeCell ref="W22:W27"/>
    <mergeCell ref="X22:X27"/>
    <mergeCell ref="Y22:Y27"/>
    <mergeCell ref="Z22:Z27"/>
    <mergeCell ref="AA22:AA27"/>
    <mergeCell ref="AB22:AB27"/>
    <mergeCell ref="AC22:AC27"/>
    <mergeCell ref="F22:F27"/>
    <mergeCell ref="G22:G27"/>
    <mergeCell ref="H22:H27"/>
    <mergeCell ref="I22:I27"/>
    <mergeCell ref="J22:J27"/>
    <mergeCell ref="C3:C8"/>
    <mergeCell ref="C9:C14"/>
    <mergeCell ref="C15:C20"/>
    <mergeCell ref="X9:X14"/>
    <mergeCell ref="X3:X8"/>
    <mergeCell ref="P3:P8"/>
    <mergeCell ref="Q3:Q8"/>
    <mergeCell ref="R3:R8"/>
    <mergeCell ref="S3:S8"/>
    <mergeCell ref="T3:T8"/>
    <mergeCell ref="U3:U8"/>
    <mergeCell ref="V3:V8"/>
    <mergeCell ref="W3:W8"/>
    <mergeCell ref="S9:S14"/>
    <mergeCell ref="T9:T14"/>
    <mergeCell ref="U9:U14"/>
    <mergeCell ref="V9:V14"/>
    <mergeCell ref="W9:W14"/>
    <mergeCell ref="J15:J20"/>
  </mergeCells>
  <pageMargins left="0.7" right="0.7" top="0.75" bottom="0.75" header="0.3" footer="0.3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Piersanti Liberti</dc:creator>
  <cp:lastModifiedBy>Daniela Cotroneo</cp:lastModifiedBy>
  <dcterms:created xsi:type="dcterms:W3CDTF">2025-05-07T17:05:57Z</dcterms:created>
  <dcterms:modified xsi:type="dcterms:W3CDTF">2026-08-28T10:00:12Z</dcterms:modified>
</cp:coreProperties>
</file>